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b8ea15a7442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T budget" sheetId="1" r:id="R906751742b2141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$&quot;#,##0.00"/>
    <x:numFmt numFmtId="201" formatCode="0.0%"/>
  </x:numFmts>
  <x:fonts count="5">
    <x:font>
      <x:sz val="11"/>
      <x:name val="Carlito"/>
    </x:font>
    <x:font>
      <x:sz val="11"/>
      <x:color rgb="FF203443"/>
      <x:name val="Arial"/>
    </x:font>
    <x:font>
      <x:b/>
      <x:sz val="17"/>
      <x:color rgb="FF12324B"/>
      <x:name val="Arial"/>
    </x:font>
    <x:font>
      <x:b/>
      <x:sz val="11"/>
      <x:color rgb="FFFFFFFF"/>
      <x:name val="Arial"/>
    </x:font>
    <x:font>
      <x:b/>
      <x:sz val="11"/>
      <x:color rgb="FF20344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2324B"/>
      </x:patternFill>
    </x:fill>
    <x:fill>
      <x:patternFill patternType="solid">
        <x:fgColor rgb="FFFFF1CC"/>
      </x:patternFill>
    </x:fill>
    <x:fill>
      <x:patternFill patternType="solid">
        <x:fgColor rgb="FFEDF7F7"/>
      </x:patternFill>
    </x:fill>
  </x:fills>
  <x:borders count="5">
    <x:border/>
    <x:border>
      <x:bottom style="thin">
        <x:color rgb="FFCBDDE3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4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0" fontId="1" fillId="0" borderId="0" xfId="0" applyNumberFormat="1" applyFont="1" applyFill="1" applyBorder="1"/>
    <x:xf numFmtId="200" fontId="3" fillId="2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horizontal="right"/>
    </x:xf>
    <x:xf numFmtId="200" fontId="1" fillId="3" borderId="0" xfId="0" applyNumberFormat="1" applyFont="1" applyFill="1" applyBorder="1" applyAlignment="1">
      <x:alignment horizontal="right"/>
    </x:xf>
    <x:xf numFmtId="20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/>
    </x:xf>
    <x:xf numFmtId="0" fontId="3" fillId="2" borderId="0" xfId="0" applyNumberFormat="1" applyFont="1" applyFill="1" applyBorder="1" applyAlignment="1">
      <x:alignment horizontal="right" wrapText="1"/>
    </x:xf>
    <x:xf numFmtId="200" fontId="3" fillId="2" borderId="0" xfId="0" applyNumberFormat="1" applyFont="1" applyFill="1" applyBorder="1" applyAlignment="1">
      <x:alignment horizontal="right" wrapText="1"/>
    </x:xf>
    <x:xf numFmtId="201" fontId="1" fillId="3" borderId="0" xfId="0" applyNumberFormat="1" applyFont="1" applyFill="1" applyBorder="1" applyAlignment="1">
      <x:alignment horizontal="right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right"/>
    </x:xf>
    <x:xf numFmtId="200" fontId="4" fillId="0" borderId="0" xfId="0" applyNumberFormat="1" applyFont="1" applyFill="1" applyBorder="1" applyAlignment="1">
      <x:alignment horizontal="right"/>
    </x:xf>
    <x:xf numFmtId="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horizontal="right"/>
    </x:xf>
    <x:xf numFmtId="200" fontId="4" fillId="0" borderId="1" xfId="0" applyNumberFormat="1" applyFont="1" applyFill="1" applyBorder="1" applyAlignment="1">
      <x:alignment horizontal="right"/>
    </x:xf>
    <x:xf numFmtId="0" fontId="4" fillId="0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right"/>
    </x:xf>
    <x:xf numFmtId="200" fontId="4" fillId="4" borderId="1" xfId="0" applyNumberFormat="1" applyFont="1" applyFill="1" applyBorder="1" applyAlignment="1">
      <x:alignment horizontal="right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200" fontId="3" fillId="2" borderId="0" xfId="0" applyNumberFormat="1" applyFont="1" applyFill="1" applyBorder="1" applyAlignment="1">
      <x:alignment horizontal="center" wrapText="1"/>
    </x:xf>
    <x:xf numFmtId="200" fontId="3" fillId="2" borderId="0" xfId="0" applyNumberFormat="1" applyFont="1" applyFill="1" applyBorder="1" applyAlignment="1">
      <x:alignment horizontal="center" vertical="center" wrapText="1"/>
    </x:xf>
    <x:xf numFmtId="200" fontId="3" fillId="2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d19a7bcb94443" /><Relationship Type="http://schemas.openxmlformats.org/officeDocument/2006/relationships/theme" Target="/xl/theme/theme1.xml" Id="Rd1d3b29030744052" /><Relationship Type="http://schemas.openxmlformats.org/officeDocument/2006/relationships/sharedStrings" Target="/xl/sharedStrings.xml" Id="Re457f93cc496446d" /><Relationship Type="http://schemas.openxmlformats.org/officeDocument/2006/relationships/worksheet" Target="/xl/worksheets/sheet1.xml" Id="R906751742b2141d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9" hidden="0" customWidth="1"/>
    <x:col min="2" max="2" width="10" hidden="0" customWidth="1"/>
    <x:col min="3" max="3" width="19" hidden="0" customWidth="1"/>
    <x:col min="4" max="4" width="10" hidden="0" customWidth="1"/>
    <x:col min="5" max="5" width="19" hidden="0" customWidth="1"/>
    <x:col min="6" max="6" width="3" hidden="0" customWidth="1"/>
    <x:col min="7" max="7" width="49" hidden="0" customWidth="1"/>
  </x:cols>
  <x:sheetData>
    <x:row r="1">
      <x:c r="A1" s="2" t="str">
        <x:v>Small-business IT budget</x:v>
      </x:c>
      <x:c r="B1" s="1"/>
      <x:c r="C1" s="1"/>
      <x:c r="D1" s="1"/>
      <x:c r="E1" s="1"/>
      <x:c r="F1" s="1"/>
      <x:c r="G1" s="1"/>
    </x:row>
    <x:row r="2">
      <x:c r="A2" s="1" t="str">
        <x:v>Fictional 10-person company. USD. One planning year; no vendor price quotes.</x:v>
      </x:c>
      <x:c r="B2" s="1"/>
      <x:c r="C2" s="1"/>
      <x:c r="D2" s="1"/>
      <x:c r="E2" s="1"/>
      <x:c r="F2" s="1"/>
      <x:c r="G2" s="1"/>
    </x:row>
    <x:row r="3">
      <x:c r="A3" s="1" t="str">
        <x:v>Edit amber inputs. Annual amounts and totals calculate automatically. Zero means no cost.</x:v>
      </x:c>
      <x:c r="B3" s="1"/>
      <x:c r="C3" s="1"/>
      <x:c r="D3" s="1"/>
      <x:c r="E3" s="1"/>
      <x:c r="F3" s="1"/>
      <x:c r="G3" s="1"/>
    </x:row>
    <x:row r="4">
      <x:c r="A4" s="1"/>
      <x:c r="B4" s="1"/>
      <x:c r="C4" s="1"/>
      <x:c r="D4" s="1"/>
      <x:c r="E4" s="1"/>
      <x:c r="F4" s="1"/>
      <x:c r="G4" s="1"/>
    </x:row>
    <x:row r="5" ht="42" customHeight="1">
      <x:c r="A5" s="32" t="str">
        <x:v>Recurring item</x:v>
      </x:c>
      <x:c r="B5" s="33" t="str">
        <x:v>Units</x:v>
      </x:c>
      <x:c r="C5" s="33" t="str">
        <x:v>USD per unit / month</x:v>
      </x:c>
      <x:c r="D5" s="33" t="str">
        <x:v>Months</x:v>
      </x:c>
      <x:c r="E5" s="34" t="str">
        <x:v>Annual USD</x:v>
      </x:c>
      <x:c r="F5"/>
      <x:c r="G5" s="39" t="str">
        <x:v>Scope / assumption</x:v>
      </x:c>
    </x:row>
    <x:row r="6" ht="32" customHeight="1">
      <x:c r="A6" s="1" t="str">
        <x:v>Productivity and email</x:v>
      </x:c>
      <x:c r="B6" s="12" t="n">
        <x:v>10</x:v>
      </x:c>
      <x:c r="C6" s="13" t="n">
        <x:v>20</x:v>
      </x:c>
      <x:c r="D6" s="12" t="n">
        <x:v>12</x:v>
      </x:c>
      <x:c r="E6" s="14" t="n">
        <x:f>IF(COUNT(B6:D6)=3,B6*C6*D6,NA())</x:f>
        <x:v>2400</x:v>
      </x:c>
      <x:c r="F6"/>
      <x:c r="G6" s="1" t="str">
        <x:v>10 users for the full year</x:v>
      </x:c>
    </x:row>
    <x:row r="7" ht="32" customHeight="1">
      <x:c r="A7" s="1" t="str">
        <x:v>Device security</x:v>
      </x:c>
      <x:c r="B7" s="12" t="n">
        <x:v>10</x:v>
      </x:c>
      <x:c r="C7" s="13" t="n">
        <x:v>8</x:v>
      </x:c>
      <x:c r="D7" s="12" t="n">
        <x:v>12</x:v>
      </x:c>
      <x:c r="E7" s="14" t="n">
        <x:f>IF(COUNT(B7:D7)=3,B7*C7*D7,NA())</x:f>
        <x:v>960</x:v>
      </x:c>
      <x:c r="F7"/>
      <x:c r="G7" s="1" t="str">
        <x:v>Separate cost assumed; check bundle overlap</x:v>
      </x:c>
    </x:row>
    <x:row r="8" ht="32" customHeight="1">
      <x:c r="A8" s="1" t="str">
        <x:v>Backup service</x:v>
      </x:c>
      <x:c r="B8" s="12" t="n">
        <x:v>1</x:v>
      </x:c>
      <x:c r="C8" s="13" t="n">
        <x:v>60</x:v>
      </x:c>
      <x:c r="D8" s="12" t="n">
        <x:v>12</x:v>
      </x:c>
      <x:c r="E8" s="14" t="n">
        <x:f>IF(COUNT(B8:D8)=3,B8*C8*D8,NA())</x:f>
        <x:v>720</x:v>
      </x:c>
      <x:c r="F8"/>
      <x:c r="G8" s="1" t="str">
        <x:v>One service; verify covered data and restore cost</x:v>
      </x:c>
    </x:row>
    <x:row r="9" ht="32" customHeight="1">
      <x:c r="A9" s="1" t="str">
        <x:v>Internet</x:v>
      </x:c>
      <x:c r="B9" s="12" t="n">
        <x:v>1</x:v>
      </x:c>
      <x:c r="C9" s="13" t="n">
        <x:v>120</x:v>
      </x:c>
      <x:c r="D9" s="12" t="n">
        <x:v>12</x:v>
      </x:c>
      <x:c r="E9" s="14" t="n">
        <x:f>IF(COUNT(B9:D9)=3,B9*C9*D9,NA())</x:f>
        <x:v>1440</x:v>
      </x:c>
      <x:c r="F9"/>
      <x:c r="G9" s="1" t="str">
        <x:v>One office connection</x:v>
      </x:c>
    </x:row>
    <x:row r="10" ht="32" customHeight="1">
      <x:c r="A10" s="1" t="str">
        <x:v>External IT support</x:v>
      </x:c>
      <x:c r="B10" s="12" t="n">
        <x:v>1</x:v>
      </x:c>
      <x:c r="C10" s="13" t="n">
        <x:v>350</x:v>
      </x:c>
      <x:c r="D10" s="12" t="n">
        <x:v>12</x:v>
      </x:c>
      <x:c r="E10" s="14" t="n">
        <x:f>IF(COUNT(B10:D10)=3,B10*C10*D10,NA())</x:f>
        <x:v>4200</x:v>
      </x:c>
      <x:c r="F10"/>
      <x:c r="G10" s="1" t="str">
        <x:v>Retainer; check included hours and exclusions</x:v>
      </x:c>
    </x:row>
    <x:row r="11" ht="32" customHeight="1">
      <x:c r="A11" s="1" t="str">
        <x:v>CRM</x:v>
      </x:c>
      <x:c r="B11" s="12" t="n">
        <x:v>4</x:v>
      </x:c>
      <x:c r="C11" s="13" t="n">
        <x:v>30</x:v>
      </x:c>
      <x:c r="D11" s="12" t="n">
        <x:v>12</x:v>
      </x:c>
      <x:c r="E11" s="14" t="n">
        <x:f>IF(COUNT(B11:D11)=3,B11*C11*D11,NA())</x:f>
        <x:v>1440</x:v>
      </x:c>
      <x:c r="F11"/>
      <x:c r="G11" s="1" t="str">
        <x:v>Four licensed users</x:v>
      </x:c>
    </x:row>
    <x:row r="12" ht="32" customHeight="1">
      <x:c r="A12" s="23" t="str">
        <x:v>Recurring subtotal</x:v>
      </x:c>
      <x:c r="B12" s="24"/>
      <x:c r="C12" s="24"/>
      <x:c r="D12" s="24"/>
      <x:c r="E12" s="25" t="n">
        <x:f>SUM(E6:E11)</x:f>
        <x:v>11160</x:v>
      </x:c>
      <x:c r="F12"/>
      <x:c r="G12" s="1"/>
    </x:row>
    <x:row r="13" ht="32" customHeight="1">
      <x:c r="A13" s="1"/>
      <x:c r="B13" s="15"/>
      <x:c r="C13" s="15"/>
      <x:c r="D13" s="15"/>
      <x:c r="E13" s="14"/>
      <x:c r="F13"/>
      <x:c r="G13" s="1"/>
    </x:row>
    <x:row r="14" ht="42" customHeight="1">
      <x:c r="A14" s="32" t="str">
        <x:v>One-time item</x:v>
      </x:c>
      <x:c r="B14" s="33" t="str">
        <x:v>Units</x:v>
      </x:c>
      <x:c r="C14" s="33" t="str">
        <x:v>USD per unit</x:v>
      </x:c>
      <x:c r="D14" s="33" t="str"/>
      <x:c r="E14" s="37" t="str">
        <x:v>Annual USD</x:v>
      </x:c>
      <x:c r="F14"/>
      <x:c r="G14" s="39" t="str">
        <x:v>Scope / assumption</x:v>
      </x:c>
    </x:row>
    <x:row r="15" ht="32" customHeight="1">
      <x:c r="A15" s="1" t="str">
        <x:v>Replacement laptops</x:v>
      </x:c>
      <x:c r="B15" s="12" t="n">
        <x:v>3</x:v>
      </x:c>
      <x:c r="C15" s="13" t="n">
        <x:v>1100</x:v>
      </x:c>
      <x:c r="D15" s="15"/>
      <x:c r="E15" s="14" t="n">
        <x:f>IF(COUNT(B15:C15)=2,B15*C15,NA())</x:f>
        <x:v>3300</x:v>
      </x:c>
      <x:c r="F15"/>
      <x:c r="G15" s="1" t="str">
        <x:v>Three devices bought during this year</x:v>
      </x:c>
    </x:row>
    <x:row r="16" ht="32" customHeight="1">
      <x:c r="A16" s="1" t="str">
        <x:v>Migration and setup</x:v>
      </x:c>
      <x:c r="B16" s="12" t="n">
        <x:v>1</x:v>
      </x:c>
      <x:c r="C16" s="13" t="n">
        <x:v>900</x:v>
      </x:c>
      <x:c r="D16" s="15"/>
      <x:c r="E16" s="14" t="n">
        <x:f>IF(COUNT(B16:C16)=2,B16*C16,NA())</x:f>
        <x:v>900</x:v>
      </x:c>
      <x:c r="F16"/>
      <x:c r="G16" s="1" t="str">
        <x:v>One defined migration project</x:v>
      </x:c>
    </x:row>
    <x:row r="17" ht="32" customHeight="1">
      <x:c r="A17" s="1" t="str">
        <x:v>Training</x:v>
      </x:c>
      <x:c r="B17" s="12" t="n">
        <x:v>1</x:v>
      </x:c>
      <x:c r="C17" s="13" t="n">
        <x:v>600</x:v>
      </x:c>
      <x:c r="D17" s="15"/>
      <x:c r="E17" s="14" t="n">
        <x:f>IF(COUNT(B17:C17)=2,B17*C17,NA())</x:f>
        <x:v>600</x:v>
      </x:c>
      <x:c r="F17"/>
      <x:c r="G17" s="1" t="str">
        <x:v>External training cost; add internal time separately</x:v>
      </x:c>
    </x:row>
    <x:row r="18" ht="32" customHeight="1">
      <x:c r="A18" s="23" t="str">
        <x:v>One-time subtotal</x:v>
      </x:c>
      <x:c r="B18" s="24"/>
      <x:c r="C18" s="24"/>
      <x:c r="D18" s="24"/>
      <x:c r="E18" s="25" t="n">
        <x:f>SUM(E15:E17)</x:f>
        <x:v>4800</x:v>
      </x:c>
      <x:c r="F18" s="23"/>
      <x:c r="G18" s="1"/>
    </x:row>
    <x:row r="19" ht="32" customHeight="1">
      <x:c r="A19" s="1"/>
      <x:c r="B19" s="15"/>
      <x:c r="C19" s="15"/>
      <x:c r="D19" s="15"/>
      <x:c r="E19" s="14"/>
      <x:c r="F19" s="1"/>
      <x:c r="G19" s="1"/>
    </x:row>
    <x:row r="20" ht="32" customHeight="1">
      <x:c r="A20" s="23" t="str">
        <x:v>Planned spend before reserve</x:v>
      </x:c>
      <x:c r="B20" s="24"/>
      <x:c r="C20" s="24"/>
      <x:c r="D20" s="24"/>
      <x:c r="E20" s="25" t="n">
        <x:f>E12+E18</x:f>
        <x:v>15960</x:v>
      </x:c>
      <x:c r="F20" s="23"/>
      <x:c r="G20" s="1"/>
    </x:row>
    <x:row r="21" ht="32" customHeight="1">
      <x:c r="A21" s="1" t="str">
        <x:v>Reserve rate (editable assumption)</x:v>
      </x:c>
      <x:c r="B21" s="18" t="n">
        <x:v>0.1</x:v>
      </x:c>
      <x:c r="C21" s="15"/>
      <x:c r="D21" s="15"/>
      <x:c r="E21" s="14"/>
      <x:c r="F21" s="1"/>
      <x:c r="G21" s="1"/>
    </x:row>
    <x:row r="22" ht="32" customHeight="1">
      <x:c r="A22" s="1" t="str">
        <x:v>Reserve allocation</x:v>
      </x:c>
      <x:c r="B22" s="15"/>
      <x:c r="C22" s="15"/>
      <x:c r="D22" s="15"/>
      <x:c r="E22" s="14" t="n">
        <x:f>IF(COUNT(B21)=1,ROUND(E20*B21,2),NA())</x:f>
        <x:v>1596</x:v>
      </x:c>
      <x:c r="F22" s="1"/>
      <x:c r="G22" s="1"/>
    </x:row>
    <x:row r="23" ht="32" customHeight="1">
      <x:c r="A23" s="27" t="str">
        <x:v>Funding envelope including reserve</x:v>
      </x:c>
      <x:c r="B23" s="28"/>
      <x:c r="C23" s="28"/>
      <x:c r="D23" s="28"/>
      <x:c r="E23" s="29" t="n">
        <x:f>E20+E22</x:f>
        <x:v>17556</x:v>
      </x:c>
      <x:c r="F23" s="27"/>
      <x:c r="G23" s="1"/>
    </x:row>
    <x:row r="24">
      <x:c r="A24" s="1"/>
      <x:c r="B24" s="1"/>
      <x:c r="C24" s="1"/>
      <x:c r="D24" s="1"/>
      <x:c r="E24" s="1"/>
      <x:c r="F24" s="1"/>
      <x:c r="G24" s="1"/>
    </x:row>
    <x:row r="25">
      <x:c r="A25" s="1" t="str">
        <x:v>Reserve is uncommitted funding, not an invoice or automatic expense.</x:v>
      </x:c>
      <x:c r="B25" s="1"/>
      <x:c r="C25" s="1"/>
      <x:c r="D25" s="1"/>
      <x:c r="E25" s="1"/>
      <x:c r="F25" s="1"/>
      <x:c r="G25" s="1"/>
    </x:row>
    <x:row r="26">
      <x:c r="A26" s="1" t="str">
        <x:v>Excluded: taxes, financing, internal labor, usage overages, and industry-specific software.</x:v>
      </x:c>
      <x:c r="B26" s="1"/>
      <x:c r="C26" s="1"/>
      <x:c r="D26" s="1"/>
      <x:c r="E26" s="1"/>
      <x:c r="F26" s="1"/>
      <x:c r="G26" s="1"/>
    </x:row>
    <x:row r="27">
      <x:c r="A27" s="1" t="str">
        <x:v>Annual cost is a planning allocation. Add renewal dates and payment timing to your cash forecast.</x:v>
      </x:c>
      <x:c r="B27" s="1"/>
      <x:c r="C27" s="1"/>
      <x:c r="D27" s="1"/>
      <x:c r="E27" s="1"/>
      <x:c r="F27" s="1"/>
      <x:c r="G27" s="1"/>
    </x:row>
    <x:row r="28">
      <x:c r="A28" s="1" t="str">
        <x:v>Source: Yenra fictional teaching example, September 5, 2026. All prices are invented assumptions.</x:v>
      </x:c>
      <x:c r="B28" s="1"/>
      <x:c r="C28" s="1"/>
      <x:c r="D28" s="1"/>
      <x:c r="E28" s="1"/>
      <x:c r="F28" s="1"/>
      <x:c r="G28" s="1"/>
    </x:row>
    <x:row r="29">
      <x:c r="A29" s="1" t="str">
        <x:v>https://yenra.com/small-business-it-spending/</x:v>
      </x:c>
      <x:c r="B29" s="1"/>
      <x:c r="C29" s="1"/>
      <x:c r="D29" s="1"/>
      <x:c r="E29" s="1"/>
      <x:c r="F29" s="1"/>
      <x:c r="G29" s="1"/>
    </x:row>
  </x:sheetData>
  <x:pageMargins left="0.7" right="0.7" top="0.75" bottom="0.75" header="0.3" footer="0.3"/>
</x:worksheet>
</file>